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tabRatio="614" firstSheet="2" activeTab="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<sst xmlns="http://schemas.openxmlformats.org/spreadsheetml/2006/main" count="426" uniqueCount="156">
  <si>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</si>
  <si>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</si>
  <si>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</si>
  <si>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</si>
  <si>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</si>
  <si>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</si>
  <si>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</si>
  <si>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</si>
  <si>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</si>
  <si>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</si>
  <si>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</si>
  <si>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</si>
  <si>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</si>
  <si>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</si>
  <si>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</si>
  <si>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</si>
  <si>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</si>
  <si>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</si>
  <si>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</si>
  <si>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</si>
  <si>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</si>
  <si>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</si>
  <si>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</si>
  <si>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</si>
  <si>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</si>
  <si>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</si>
  <si>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</si>
  <si>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</si>
  <si>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</si>
  <si>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</si>
  <si>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</si>
  <si>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</si>
  <si>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</si>
  <si>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</si>
  <si>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</si>
  <si>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</si>
  <si>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</si>
  <si>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</si>
  <si>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</si>
  <si>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</si>
  <si>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</si>
  <si>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</si>
  <si>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</si>
  <si>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</si>
  <si>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</si>
  <si>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</si>
  <si>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</si>
  <si>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</si>
  <si>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</si>
  <si>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</si>
  <si>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</si>
  <si>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</si>
  <si>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</si>
  <si>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</si>
  <si>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</si>
  <si>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</si>
  <si>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</si>
  <si>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</si>
  <si>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</si>
  <si>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</si>
  <si>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</si>
  <si>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</si>
  <si>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</si>
  <si>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</si>
  <si>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</si>
  <si>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</si>
  <si>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</si>
  <si>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</si>
  <si>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</si>
  <si>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</si>
  <si>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</si>
  <si>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</si>
  <si>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</si>
  <si>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</si>
  <si>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</si>
  <si>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</si>
  <si>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</si>
  <si>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</si>
  <si>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</si>
  <si>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</si>
  <si>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</si>
  <si>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</si>
  <si>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</si>
  <si>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Растит масло</t>
  </si>
  <si>
    <t>Лук репч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</si>
  <si>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</si>
  <si>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</si>
  <si>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</si>
  <si>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</si>
  <si>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</si>
  <si>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</si>
  <si>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</si>
  <si>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</si>
  <si>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</si>
  <si>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</si>
  <si>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</si>
  <si>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</si>
  <si>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</si>
  <si>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</si>
  <si>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</si>
  <si>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</si>
  <si>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</si>
  <si>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</si>
  <si>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</si>
  <si>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</si>
  <si>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</si>
  <si>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</si>
  <si>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</si>
  <si>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</si>
  <si>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</si>
  <si>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</si>
  <si>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</si>
  <si>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</si>
  <si>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</si>
  <si>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</si>
  <si>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</si>
  <si>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</si>
  <si>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</si>
  <si>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</si>
  <si>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</si>
  <si>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</si>
  <si>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</si>
  <si>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</si>
  <si>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</si>
  <si>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</si>
  <si>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</si>
  <si>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</si>
  <si>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</si>
  <si>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</si>
  <si>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</si>
  <si>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</si>
  <si>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</si>
  <si>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</si>
  <si>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</si>
  <si>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</si>
  <si>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>0.02</t>
  </si>
  <si>
    <t>Директор                   Мусагаджиева У.Г</t>
  </si>
  <si>
    <t xml:space="preserve">салат оващной </t>
  </si>
  <si>
    <t>капуста</t>
  </si>
  <si>
    <t xml:space="preserve">сливочное масло </t>
  </si>
  <si>
    <t xml:space="preserve">какао с сгушенкой </t>
  </si>
  <si>
    <t xml:space="preserve">сгушенка </t>
  </si>
  <si>
    <t>ккакао</t>
  </si>
  <si>
    <t xml:space="preserve">плов с мясом </t>
  </si>
  <si>
    <t xml:space="preserve">банан </t>
  </si>
  <si>
    <t>горошек</t>
  </si>
  <si>
    <t xml:space="preserve">блини </t>
  </si>
  <si>
    <t xml:space="preserve">мука </t>
  </si>
  <si>
    <t xml:space="preserve">пюре </t>
  </si>
  <si>
    <t>макороны</t>
  </si>
  <si>
    <t xml:space="preserve">макороны </t>
  </si>
  <si>
    <t xml:space="preserve">картошка </t>
  </si>
  <si>
    <t xml:space="preserve">хлеб </t>
  </si>
  <si>
    <t xml:space="preserve">рис </t>
  </si>
  <si>
    <t>мясо</t>
  </si>
  <si>
    <t xml:space="preserve"> На13.05.2023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</si>
</sst>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14" fontId="5" fillId="0" borderId="0" xfId="0" applyNumberFormat="1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14" fontId="2" fillId="0" borderId="0" xfId="0" applyNumberFormat="1" applyFont="1" applyAlignment="1" applyProtection="1">
      <alignment horizontal="right" vertic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3"/>
      <c r="R2" s="3"/>
      <c r="S2" s="3"/>
    </row>
    <row r="3" spans="1:19" ht="15.75" customHeight="1" x14ac:dyDescent="0.25">
      <c r="A3" s="75" t="s">
        <v>72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3"/>
      <c r="R3" s="3"/>
      <c r="S3" s="3"/>
    </row>
    <row r="4" spans="1:19" ht="14.25" customHeight="1" x14ac:dyDescent="0.25">
      <c r="A4" s="74" t="s">
        <v>1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66" t="s">
        <v>127</v>
      </c>
      <c r="S6" s="66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67" t="s">
        <v>128</v>
      </c>
      <c r="Q7" s="67"/>
      <c r="R7" s="66">
        <v>5042022</v>
      </c>
      <c r="S7" s="66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66"/>
      <c r="S8" s="66"/>
    </row>
    <row r="9" spans="1:19" x14ac:dyDescent="0.25">
      <c r="A9" s="7"/>
      <c r="B9" s="82" t="s">
        <v>73</v>
      </c>
      <c r="C9" s="78"/>
      <c r="D9" s="78"/>
      <c r="E9" s="78"/>
      <c r="F9" s="78" t="s">
        <v>74</v>
      </c>
      <c r="G9" s="78"/>
      <c r="H9" s="78"/>
      <c r="I9" s="78"/>
      <c r="J9" s="78" t="s">
        <v>117</v>
      </c>
      <c r="K9" s="78"/>
      <c r="L9" s="78"/>
      <c r="M9" s="78"/>
      <c r="N9" s="78"/>
      <c r="O9" s="79"/>
      <c r="P9" s="3"/>
      <c r="Q9" s="3"/>
      <c r="R9" s="66"/>
      <c r="S9" s="66"/>
    </row>
    <row r="10" spans="1:19" ht="15.75" thickBot="1" x14ac:dyDescent="0.3">
      <c r="A10" s="7"/>
      <c r="B10" s="80">
        <v>41</v>
      </c>
      <c r="C10" s="81"/>
      <c r="D10" s="81"/>
      <c r="E10" s="81"/>
      <c r="F10" s="81">
        <v>61</v>
      </c>
      <c r="G10" s="81"/>
      <c r="H10" s="81"/>
      <c r="I10" s="81"/>
      <c r="J10" s="76">
        <f>B10*F10</f>
        <v>2501</v>
      </c>
      <c r="K10" s="76"/>
      <c r="L10" s="76"/>
      <c r="M10" s="76"/>
      <c r="N10" s="76"/>
      <c r="O10" s="77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73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73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73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73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73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73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73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73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72" t="s">
        <v>121</v>
      </c>
      <c r="B21" s="69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8" t="s">
        <v>120</v>
      </c>
      <c r="B22" s="69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8" t="s">
        <v>119</v>
      </c>
      <c r="B23" s="69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70" t="s">
        <v>118</v>
      </c>
      <c r="B24" s="71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20" ht="15.75" x14ac:dyDescent="0.25">
      <c r="A2" s="75" t="s">
        <v>72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20" ht="15.75" x14ac:dyDescent="0.25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6" t="s">
        <v>127</v>
      </c>
      <c r="T5" s="66"/>
    </row>
    <row r="6" spans="1:20" x14ac:dyDescent="0.25">
      <c r="A6" s="7" t="s">
        <v>71</v>
      </c>
      <c r="Q6" s="67" t="s">
        <v>128</v>
      </c>
      <c r="R6" s="67"/>
      <c r="S6" s="66">
        <v>5042022</v>
      </c>
      <c r="T6" s="66"/>
    </row>
    <row r="7" spans="1:20" ht="15.75" thickBot="1" x14ac:dyDescent="0.3">
      <c r="A7" s="7" t="s">
        <v>3</v>
      </c>
      <c r="S7" s="66"/>
      <c r="T7" s="66"/>
    </row>
    <row r="8" spans="1:20" x14ac:dyDescent="0.25">
      <c r="A8" s="7"/>
      <c r="B8" s="82" t="s">
        <v>73</v>
      </c>
      <c r="C8" s="78"/>
      <c r="D8" s="78"/>
      <c r="E8" s="78"/>
      <c r="F8" s="78" t="s">
        <v>74</v>
      </c>
      <c r="G8" s="78"/>
      <c r="H8" s="78"/>
      <c r="I8" s="78"/>
      <c r="J8" s="78" t="s">
        <v>117</v>
      </c>
      <c r="K8" s="78"/>
      <c r="L8" s="78"/>
      <c r="M8" s="78"/>
      <c r="N8" s="78"/>
      <c r="O8" s="79"/>
      <c r="S8" s="66"/>
      <c r="T8" s="66"/>
    </row>
    <row r="9" spans="1:20" ht="15.75" thickBot="1" x14ac:dyDescent="0.3">
      <c r="A9" s="7"/>
      <c r="B9" s="80">
        <v>40</v>
      </c>
      <c r="C9" s="81"/>
      <c r="D9" s="81"/>
      <c r="E9" s="81"/>
      <c r="F9" s="81">
        <v>61</v>
      </c>
      <c r="G9" s="81"/>
      <c r="H9" s="81"/>
      <c r="I9" s="81"/>
      <c r="J9" s="76">
        <f>B9*F9</f>
        <v>2440</v>
      </c>
      <c r="K9" s="76"/>
      <c r="L9" s="76"/>
      <c r="M9" s="76"/>
      <c r="N9" s="76"/>
      <c r="O9" s="77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5" t="s">
        <v>108</v>
      </c>
      <c r="D11" s="95" t="s">
        <v>5</v>
      </c>
      <c r="E11" s="95" t="s">
        <v>109</v>
      </c>
      <c r="F11" s="95" t="s">
        <v>27</v>
      </c>
      <c r="G11" s="95" t="s">
        <v>110</v>
      </c>
      <c r="H11" s="95" t="s">
        <v>56</v>
      </c>
      <c r="I11" s="95" t="s">
        <v>10</v>
      </c>
      <c r="J11" s="96" t="s">
        <v>113</v>
      </c>
      <c r="K11" s="95" t="s">
        <v>29</v>
      </c>
      <c r="L11" s="95" t="s">
        <v>111</v>
      </c>
      <c r="M11" s="95" t="s">
        <v>30</v>
      </c>
      <c r="N11" s="95" t="s">
        <v>31</v>
      </c>
      <c r="O11" s="95" t="s">
        <v>25</v>
      </c>
      <c r="P11" s="95" t="s">
        <v>112</v>
      </c>
      <c r="Q11" s="95" t="s">
        <v>17</v>
      </c>
      <c r="R11" s="95" t="s">
        <v>46</v>
      </c>
      <c r="S11" s="95" t="s">
        <v>7</v>
      </c>
    </row>
    <row r="12" spans="1:20" x14ac:dyDescent="0.25">
      <c r="A12" s="31"/>
      <c r="B12" s="13"/>
      <c r="C12" s="95"/>
      <c r="D12" s="95"/>
      <c r="E12" s="95"/>
      <c r="F12" s="95"/>
      <c r="G12" s="95"/>
      <c r="H12" s="95"/>
      <c r="I12" s="95"/>
      <c r="J12" s="96"/>
      <c r="K12" s="95"/>
      <c r="L12" s="95"/>
      <c r="M12" s="95"/>
      <c r="N12" s="95"/>
      <c r="O12" s="95"/>
      <c r="P12" s="95"/>
      <c r="Q12" s="95"/>
      <c r="R12" s="95"/>
      <c r="S12" s="95"/>
    </row>
    <row r="13" spans="1:20" x14ac:dyDescent="0.25">
      <c r="A13" s="90" t="s">
        <v>19</v>
      </c>
      <c r="B13" s="57" t="s">
        <v>130</v>
      </c>
      <c r="C13" s="14" t="s">
        <v>131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114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115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57" t="s">
        <v>116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5" t="s">
        <v>121</v>
      </c>
      <c r="B20" s="69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3" t="s">
        <v>122</v>
      </c>
      <c r="B21" s="69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3" t="s">
        <v>119</v>
      </c>
      <c r="B22" s="69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3" t="s">
        <v>118</v>
      </c>
      <c r="B23" s="69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  <mergeCell ref="A22:B22"/>
    <mergeCell ref="A23:B23"/>
    <mergeCell ref="C11:C12"/>
    <mergeCell ref="D11:D12"/>
    <mergeCell ref="E11:E12"/>
    <mergeCell ref="A20:B20"/>
    <mergeCell ref="A21:B21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19" ht="15.75" x14ac:dyDescent="0.25">
      <c r="A3" s="75" t="s">
        <v>72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9" ht="15.75" x14ac:dyDescent="0.25">
      <c r="A4" s="74" t="s">
        <v>1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6" t="s">
        <v>127</v>
      </c>
      <c r="S6" s="66"/>
    </row>
    <row r="7" spans="1:19" x14ac:dyDescent="0.25">
      <c r="A7" s="7" t="s">
        <v>71</v>
      </c>
      <c r="P7" s="67" t="s">
        <v>128</v>
      </c>
      <c r="Q7" s="67"/>
      <c r="R7" s="66">
        <v>5042022</v>
      </c>
      <c r="S7" s="66"/>
    </row>
    <row r="8" spans="1:19" ht="15.75" thickBot="1" x14ac:dyDescent="0.3">
      <c r="A8" s="7" t="s">
        <v>3</v>
      </c>
      <c r="R8" s="66"/>
      <c r="S8" s="66"/>
    </row>
    <row r="9" spans="1:19" x14ac:dyDescent="0.25">
      <c r="A9" s="7"/>
      <c r="B9" s="82" t="s">
        <v>73</v>
      </c>
      <c r="C9" s="78"/>
      <c r="D9" s="78"/>
      <c r="E9" s="78"/>
      <c r="F9" s="78" t="s">
        <v>74</v>
      </c>
      <c r="G9" s="78"/>
      <c r="H9" s="78"/>
      <c r="I9" s="78"/>
      <c r="J9" s="78" t="s">
        <v>117</v>
      </c>
      <c r="K9" s="78"/>
      <c r="L9" s="78"/>
      <c r="M9" s="78"/>
      <c r="N9" s="78"/>
      <c r="O9" s="79"/>
      <c r="R9" s="66"/>
      <c r="S9" s="66"/>
    </row>
    <row r="10" spans="1:19" ht="15.75" thickBot="1" x14ac:dyDescent="0.3">
      <c r="A10" s="7"/>
      <c r="B10" s="80">
        <v>41</v>
      </c>
      <c r="C10" s="81"/>
      <c r="D10" s="81"/>
      <c r="E10" s="81"/>
      <c r="F10" s="81">
        <v>61</v>
      </c>
      <c r="G10" s="81"/>
      <c r="H10" s="81"/>
      <c r="I10" s="81"/>
      <c r="J10" s="76">
        <f>B10*F10</f>
        <v>2501</v>
      </c>
      <c r="K10" s="76"/>
      <c r="L10" s="76"/>
      <c r="M10" s="76"/>
      <c r="N10" s="76"/>
      <c r="O10" s="77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4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4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4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4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4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4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4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4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5" t="s">
        <v>121</v>
      </c>
      <c r="B21" s="69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3" t="s">
        <v>122</v>
      </c>
      <c r="B22" s="69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3" t="s">
        <v>119</v>
      </c>
      <c r="B23" s="69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3" t="s">
        <v>118</v>
      </c>
      <c r="B24" s="69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  <mergeCell ref="R6:S6"/>
    <mergeCell ref="R7:S7"/>
    <mergeCell ref="R8:S8"/>
    <mergeCell ref="R9:S9"/>
    <mergeCell ref="P7:Q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19" ht="15.75" x14ac:dyDescent="0.25">
      <c r="A3" s="75" t="s">
        <v>72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9" ht="15.75" x14ac:dyDescent="0.25">
      <c r="A4" s="74" t="s">
        <v>1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6" t="s">
        <v>127</v>
      </c>
      <c r="S6" s="66"/>
    </row>
    <row r="7" spans="1:19" x14ac:dyDescent="0.25">
      <c r="A7" s="7" t="s">
        <v>71</v>
      </c>
      <c r="P7" s="67" t="s">
        <v>128</v>
      </c>
      <c r="Q7" s="67"/>
      <c r="R7" s="66">
        <v>5042022</v>
      </c>
      <c r="S7" s="66"/>
    </row>
    <row r="8" spans="1:19" ht="15.75" thickBot="1" x14ac:dyDescent="0.3">
      <c r="A8" s="7" t="s">
        <v>3</v>
      </c>
      <c r="R8" s="66"/>
      <c r="S8" s="66"/>
    </row>
    <row r="9" spans="1:19" x14ac:dyDescent="0.25">
      <c r="A9" s="7"/>
      <c r="B9" s="82" t="s">
        <v>73</v>
      </c>
      <c r="C9" s="78"/>
      <c r="D9" s="78"/>
      <c r="E9" s="78"/>
      <c r="F9" s="78" t="s">
        <v>74</v>
      </c>
      <c r="G9" s="78"/>
      <c r="H9" s="78"/>
      <c r="I9" s="78"/>
      <c r="J9" s="78" t="s">
        <v>117</v>
      </c>
      <c r="K9" s="78"/>
      <c r="L9" s="78"/>
      <c r="M9" s="78"/>
      <c r="N9" s="78"/>
      <c r="O9" s="79"/>
      <c r="R9" s="66"/>
      <c r="S9" s="66"/>
    </row>
    <row r="10" spans="1:19" ht="15.75" thickBot="1" x14ac:dyDescent="0.3">
      <c r="A10" s="7"/>
      <c r="B10" s="80">
        <v>39</v>
      </c>
      <c r="C10" s="81"/>
      <c r="D10" s="81"/>
      <c r="E10" s="81"/>
      <c r="F10" s="81">
        <v>61</v>
      </c>
      <c r="G10" s="81"/>
      <c r="H10" s="81"/>
      <c r="I10" s="81"/>
      <c r="J10" s="76">
        <f>B10*F10</f>
        <v>2379</v>
      </c>
      <c r="K10" s="76"/>
      <c r="L10" s="76"/>
      <c r="M10" s="76"/>
      <c r="N10" s="76"/>
      <c r="O10" s="77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129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4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4"/>
      <c r="B14" s="37" t="s">
        <v>124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4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4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4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4"/>
      <c r="B18" s="19" t="s">
        <v>125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4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4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5" t="s">
        <v>121</v>
      </c>
      <c r="B21" s="69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3" t="s">
        <v>122</v>
      </c>
      <c r="B22" s="69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3" t="s">
        <v>119</v>
      </c>
      <c r="B23" s="69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3" t="s">
        <v>118</v>
      </c>
      <c r="B24" s="69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3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topLeftCell="A4" zoomScale="106" zoomScaleNormal="106" workbookViewId="0">
      <selection activeCell="D6" sqref="D6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40"/>
      <c r="R2" s="40"/>
      <c r="S2" s="40"/>
      <c r="T2" s="40"/>
    </row>
    <row r="3" spans="1:20" ht="15.75" x14ac:dyDescent="0.25">
      <c r="A3" s="75" t="s">
        <v>136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40"/>
      <c r="R3" s="40"/>
      <c r="S3" s="40"/>
      <c r="T3" s="40"/>
    </row>
    <row r="4" spans="1:20" ht="15.75" x14ac:dyDescent="0.25">
      <c r="A4" s="91">
        <v>45059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5" t="s">
        <v>155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66" t="s">
        <v>127</v>
      </c>
      <c r="S6" s="66"/>
    </row>
    <row r="7" spans="1:20" x14ac:dyDescent="0.25">
      <c r="A7" s="7" t="s">
        <v>71</v>
      </c>
      <c r="B7" s="40"/>
      <c r="C7" s="40"/>
      <c r="D7" s="40"/>
      <c r="E7" s="40"/>
      <c r="F7" s="40" t="s">
        <v>132</v>
      </c>
      <c r="G7" s="40"/>
      <c r="H7" s="40" t="s">
        <v>133</v>
      </c>
      <c r="I7" s="40"/>
      <c r="J7" s="40"/>
      <c r="K7" s="40"/>
      <c r="L7" s="40"/>
      <c r="M7" s="40"/>
      <c r="N7" s="40"/>
      <c r="O7" s="40"/>
      <c r="P7" s="67" t="s">
        <v>128</v>
      </c>
      <c r="Q7" s="67"/>
      <c r="R7" s="66">
        <v>5042022</v>
      </c>
      <c r="S7" s="66"/>
    </row>
    <row r="8" spans="1:20" ht="15.75" thickBot="1" x14ac:dyDescent="0.3">
      <c r="A8" s="7" t="s">
        <v>3</v>
      </c>
      <c r="B8" s="40"/>
      <c r="C8" s="40"/>
      <c r="D8" s="40" t="s">
        <v>134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66"/>
      <c r="S8" s="66"/>
    </row>
    <row r="9" spans="1:20" x14ac:dyDescent="0.25">
      <c r="A9" s="7"/>
      <c r="B9" s="92" t="s">
        <v>73</v>
      </c>
      <c r="C9" s="93"/>
      <c r="D9" s="93"/>
      <c r="E9" s="93"/>
      <c r="F9" s="93" t="s">
        <v>74</v>
      </c>
      <c r="G9" s="93"/>
      <c r="H9" s="93"/>
      <c r="I9" s="93"/>
      <c r="J9" s="93" t="s">
        <v>117</v>
      </c>
      <c r="K9" s="93"/>
      <c r="L9" s="93"/>
      <c r="M9" s="93"/>
      <c r="N9" s="93"/>
      <c r="O9" s="94"/>
      <c r="R9" s="66"/>
      <c r="S9" s="66"/>
    </row>
    <row r="10" spans="1:20" ht="15.75" thickBot="1" x14ac:dyDescent="0.3">
      <c r="A10" s="7"/>
      <c r="B10" s="86">
        <v>11</v>
      </c>
      <c r="C10" s="87"/>
      <c r="D10" s="87"/>
      <c r="E10" s="87"/>
      <c r="F10" s="87">
        <v>71.709999999999994</v>
      </c>
      <c r="G10" s="87"/>
      <c r="H10" s="87"/>
      <c r="I10" s="87"/>
      <c r="J10" s="88">
        <f>B10*F10</f>
        <v>788.81</v>
      </c>
      <c r="K10" s="88"/>
      <c r="L10" s="88"/>
      <c r="M10" s="88"/>
      <c r="N10" s="88"/>
      <c r="O10" s="89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147</v>
      </c>
      <c r="D12" s="36" t="s">
        <v>45</v>
      </c>
      <c r="E12" s="63" t="s">
        <v>141</v>
      </c>
      <c r="F12" s="36" t="s">
        <v>150</v>
      </c>
      <c r="G12" s="36" t="s">
        <v>47</v>
      </c>
      <c r="H12" s="36" t="s">
        <v>153</v>
      </c>
      <c r="I12" s="36" t="s">
        <v>151</v>
      </c>
      <c r="J12" s="36" t="s">
        <v>145</v>
      </c>
      <c r="K12" s="36" t="s">
        <v>83</v>
      </c>
      <c r="L12" s="36" t="s">
        <v>84</v>
      </c>
      <c r="M12" s="36" t="s">
        <v>12</v>
      </c>
      <c r="N12" s="36" t="s">
        <v>138</v>
      </c>
      <c r="O12" s="36" t="s">
        <v>139</v>
      </c>
      <c r="P12" s="36" t="s">
        <v>142</v>
      </c>
      <c r="Q12" s="64" t="s">
        <v>152</v>
      </c>
      <c r="R12" s="36" t="s">
        <v>154</v>
      </c>
      <c r="S12" s="36"/>
      <c r="T12" s="36" t="s">
        <v>144</v>
      </c>
    </row>
    <row r="13" spans="1:20" ht="18.75" customHeight="1" x14ac:dyDescent="0.25">
      <c r="A13" s="90"/>
      <c r="B13" s="13" t="s">
        <v>146</v>
      </c>
      <c r="C13" s="43">
        <v>0.4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>
        <v>0.4</v>
      </c>
      <c r="P13" s="43"/>
      <c r="Q13" s="43"/>
      <c r="R13" s="43"/>
      <c r="S13" s="43"/>
      <c r="T13" s="44"/>
    </row>
    <row r="14" spans="1:20" x14ac:dyDescent="0.25">
      <c r="A14" s="90"/>
      <c r="B14" s="37" t="s">
        <v>143</v>
      </c>
      <c r="C14" s="43"/>
      <c r="D14" s="43"/>
      <c r="E14" s="43"/>
      <c r="F14" s="43"/>
      <c r="G14" s="43">
        <v>2E-3</v>
      </c>
      <c r="H14" s="43">
        <v>0.2</v>
      </c>
      <c r="I14" s="43">
        <v>0.5</v>
      </c>
      <c r="J14" s="43"/>
      <c r="K14" s="43">
        <v>1E-3</v>
      </c>
      <c r="L14" s="43" t="s">
        <v>135</v>
      </c>
      <c r="M14" s="43" t="s">
        <v>135</v>
      </c>
      <c r="N14" s="43"/>
      <c r="O14" s="43"/>
      <c r="P14" s="43"/>
      <c r="Q14" s="43"/>
      <c r="R14" s="43">
        <v>0.1</v>
      </c>
      <c r="S14" s="43"/>
      <c r="T14" s="44"/>
    </row>
    <row r="15" spans="1:20" ht="16.5" customHeight="1" x14ac:dyDescent="0.25">
      <c r="A15" s="90"/>
      <c r="B15" s="38" t="s">
        <v>137</v>
      </c>
      <c r="C15" s="43"/>
      <c r="D15" s="43"/>
      <c r="E15" s="43"/>
      <c r="F15" s="43"/>
      <c r="G15" s="43">
        <v>1E-3</v>
      </c>
      <c r="H15" s="43"/>
      <c r="I15" s="43"/>
      <c r="J15" s="43">
        <v>0.6</v>
      </c>
      <c r="K15" s="43">
        <v>2E-3</v>
      </c>
      <c r="L15" s="43">
        <v>0.02</v>
      </c>
      <c r="M15" s="43">
        <v>0.02</v>
      </c>
      <c r="N15" s="43">
        <v>0.4</v>
      </c>
      <c r="O15" s="43"/>
      <c r="P15" s="43"/>
      <c r="Q15" s="43"/>
      <c r="R15" s="43"/>
      <c r="S15" s="43"/>
      <c r="T15" s="44"/>
    </row>
    <row r="16" spans="1:20" ht="18.75" customHeight="1" x14ac:dyDescent="0.25">
      <c r="A16" s="90"/>
      <c r="B16" s="38" t="s">
        <v>140</v>
      </c>
      <c r="C16" s="43"/>
      <c r="D16" s="43"/>
      <c r="E16" s="43">
        <v>0.2</v>
      </c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>
        <v>0.2</v>
      </c>
      <c r="Q16" s="43"/>
      <c r="R16" s="43"/>
      <c r="S16" s="43"/>
      <c r="T16" s="44"/>
    </row>
    <row r="17" spans="1:20" ht="19.5" customHeight="1" x14ac:dyDescent="0.25">
      <c r="A17" s="90"/>
      <c r="B17" s="39" t="s">
        <v>152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>
        <v>0.2</v>
      </c>
      <c r="R17" s="43"/>
      <c r="S17" s="43"/>
      <c r="T17" s="44">
        <v>0.1</v>
      </c>
    </row>
    <row r="18" spans="1:20" x14ac:dyDescent="0.25">
      <c r="A18" s="90"/>
      <c r="B18" s="19" t="s">
        <v>148</v>
      </c>
      <c r="C18" s="43"/>
      <c r="D18" s="43"/>
      <c r="E18" s="43"/>
      <c r="F18" s="43"/>
      <c r="G18" s="43"/>
      <c r="H18" s="43"/>
      <c r="I18" s="43">
        <v>0.5</v>
      </c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4"/>
    </row>
    <row r="19" spans="1:20" ht="8.25" customHeight="1" x14ac:dyDescent="0.25">
      <c r="A19" s="90"/>
      <c r="B19" s="19" t="s">
        <v>149</v>
      </c>
      <c r="C19" s="43"/>
      <c r="D19" s="43"/>
      <c r="E19" s="43"/>
      <c r="F19" s="43">
        <v>0.1</v>
      </c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90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3" t="s">
        <v>121</v>
      </c>
      <c r="B21" s="69"/>
      <c r="C21" s="20">
        <v>0.03</v>
      </c>
      <c r="D21" s="20"/>
      <c r="E21" s="20">
        <v>0.02</v>
      </c>
      <c r="F21" s="20">
        <v>0.01</v>
      </c>
      <c r="G21" s="20">
        <v>3.0000000000000001E-3</v>
      </c>
      <c r="H21" s="62">
        <v>0.1</v>
      </c>
      <c r="I21" s="20">
        <v>7.9000000000000001E-2</v>
      </c>
      <c r="J21" s="20">
        <v>0.06</v>
      </c>
      <c r="K21" s="20">
        <v>3.0000000000000001E-3</v>
      </c>
      <c r="L21" s="20">
        <v>0.04</v>
      </c>
      <c r="M21" s="20">
        <v>0.04</v>
      </c>
      <c r="N21" s="20">
        <v>0.04</v>
      </c>
      <c r="O21" s="20">
        <v>0.04</v>
      </c>
      <c r="P21" s="20">
        <v>0.02</v>
      </c>
      <c r="Q21" s="20">
        <v>0.02</v>
      </c>
      <c r="R21" s="20">
        <v>0.01</v>
      </c>
      <c r="S21" s="20"/>
      <c r="T21" s="22">
        <v>1</v>
      </c>
    </row>
    <row r="22" spans="1:20" ht="18" customHeight="1" x14ac:dyDescent="0.25">
      <c r="A22" s="83" t="s">
        <v>122</v>
      </c>
      <c r="B22" s="69"/>
      <c r="C22" s="45">
        <f>B10*C21</f>
        <v>0.32999999999999996</v>
      </c>
      <c r="D22" s="45">
        <f>B10*D21</f>
        <v>0</v>
      </c>
      <c r="E22" s="45">
        <f>B10*E21</f>
        <v>0.22</v>
      </c>
      <c r="F22" s="45">
        <f>B10*F21</f>
        <v>0.11</v>
      </c>
      <c r="G22" s="45">
        <f>B10*G21</f>
        <v>3.3000000000000002E-2</v>
      </c>
      <c r="H22" s="45">
        <f>B10*H21</f>
        <v>1.1000000000000001</v>
      </c>
      <c r="I22" s="45">
        <f>B10*I21</f>
        <v>0.86899999999999999</v>
      </c>
      <c r="J22" s="45">
        <f>B10*J21</f>
        <v>0.65999999999999992</v>
      </c>
      <c r="K22" s="45">
        <f>B10*K21</f>
        <v>3.3000000000000002E-2</v>
      </c>
      <c r="L22" s="45">
        <f>B10*L21</f>
        <v>0.44</v>
      </c>
      <c r="M22" s="45">
        <f>B10*M21</f>
        <v>0.44</v>
      </c>
      <c r="N22" s="45">
        <f>B10*N21</f>
        <v>0.44</v>
      </c>
      <c r="O22" s="45">
        <f>B10*O21</f>
        <v>0.44</v>
      </c>
      <c r="P22" s="45">
        <f>B10*P21</f>
        <v>0.22</v>
      </c>
      <c r="Q22" s="45">
        <f>B10*Q21</f>
        <v>0.22</v>
      </c>
      <c r="R22" s="45">
        <f>B10*R21</f>
        <v>0.11</v>
      </c>
      <c r="S22" s="45">
        <f>B10*S21</f>
        <v>0</v>
      </c>
      <c r="T22" s="46">
        <f>B10*T21</f>
        <v>11</v>
      </c>
    </row>
    <row r="23" spans="1:20" ht="19.5" customHeight="1" x14ac:dyDescent="0.25">
      <c r="A23" s="83" t="s">
        <v>119</v>
      </c>
      <c r="B23" s="69"/>
      <c r="C23" s="20">
        <v>300</v>
      </c>
      <c r="D23" s="20"/>
      <c r="E23" s="20">
        <v>250</v>
      </c>
      <c r="F23" s="20">
        <v>150</v>
      </c>
      <c r="G23" s="20">
        <v>18</v>
      </c>
      <c r="H23" s="20">
        <v>60</v>
      </c>
      <c r="I23" s="20">
        <v>60</v>
      </c>
      <c r="J23" s="20">
        <v>85</v>
      </c>
      <c r="K23" s="20">
        <v>150</v>
      </c>
      <c r="L23" s="20">
        <v>40</v>
      </c>
      <c r="M23" s="20">
        <v>50</v>
      </c>
      <c r="N23" s="20">
        <v>100</v>
      </c>
      <c r="O23" s="20">
        <v>200</v>
      </c>
      <c r="P23" s="20">
        <v>120</v>
      </c>
      <c r="Q23" s="20">
        <v>60</v>
      </c>
      <c r="R23" s="20">
        <v>465</v>
      </c>
      <c r="S23" s="20"/>
      <c r="T23" s="22">
        <v>16</v>
      </c>
    </row>
    <row r="24" spans="1:20" ht="19.5" customHeight="1" x14ac:dyDescent="0.25">
      <c r="A24" s="83" t="s">
        <v>118</v>
      </c>
      <c r="B24" s="69"/>
      <c r="C24" s="47">
        <f>C22*C23</f>
        <v>98.999999999999986</v>
      </c>
      <c r="D24" s="47">
        <f t="shared" ref="D24:S24" si="0">D22*D23</f>
        <v>0</v>
      </c>
      <c r="E24" s="47">
        <f t="shared" si="0"/>
        <v>55</v>
      </c>
      <c r="F24" s="47">
        <f t="shared" si="0"/>
        <v>16.5</v>
      </c>
      <c r="G24" s="47">
        <f t="shared" si="0"/>
        <v>0.59400000000000008</v>
      </c>
      <c r="H24" s="47">
        <f t="shared" si="0"/>
        <v>66</v>
      </c>
      <c r="I24" s="47">
        <f t="shared" si="0"/>
        <v>52.14</v>
      </c>
      <c r="J24" s="47">
        <f t="shared" si="0"/>
        <v>56.099999999999994</v>
      </c>
      <c r="K24" s="47">
        <f t="shared" si="0"/>
        <v>4.95</v>
      </c>
      <c r="L24" s="47">
        <f t="shared" si="0"/>
        <v>17.600000000000001</v>
      </c>
      <c r="M24" s="47">
        <f t="shared" si="0"/>
        <v>22</v>
      </c>
      <c r="N24" s="47">
        <f t="shared" si="0"/>
        <v>44</v>
      </c>
      <c r="O24" s="47">
        <f t="shared" si="0"/>
        <v>88</v>
      </c>
      <c r="P24" s="47">
        <f t="shared" si="0"/>
        <v>26.4</v>
      </c>
      <c r="Q24" s="47">
        <f t="shared" si="0"/>
        <v>13.2</v>
      </c>
      <c r="R24" s="47">
        <f t="shared" si="0"/>
        <v>51.15</v>
      </c>
      <c r="S24" s="47">
        <f t="shared" si="0"/>
        <v>0</v>
      </c>
      <c r="T24" s="48">
        <f>T23*T22</f>
        <v>176</v>
      </c>
    </row>
    <row r="25" spans="1:20" ht="18.75" x14ac:dyDescent="0.25">
      <c r="A25" s="23" t="s">
        <v>26</v>
      </c>
      <c r="B25" s="29">
        <f>C24+D24+E24+F24+G24+H24+I24+J24+K24+L24+M24+N24+O24+P24+Q24+R24+S24+T24</f>
        <v>788.63400000000001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P7:Q7"/>
    <mergeCell ref="A24:B24"/>
    <mergeCell ref="B10:E10"/>
    <mergeCell ref="F10:I10"/>
    <mergeCell ref="J10:O10"/>
    <mergeCell ref="A13:A20"/>
    <mergeCell ref="A21:B21"/>
    <mergeCell ref="A22:B22"/>
    <mergeCell ref="R6:S6"/>
    <mergeCell ref="R7:S7"/>
    <mergeCell ref="R8:S8"/>
    <mergeCell ref="R9:S9"/>
    <mergeCell ref="A23:B2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9" ht="15.75" x14ac:dyDescent="0.25">
      <c r="A2" s="75" t="s">
        <v>72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9" ht="15.75" x14ac:dyDescent="0.25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6" t="s">
        <v>127</v>
      </c>
      <c r="S5" s="66"/>
    </row>
    <row r="6" spans="1:19" x14ac:dyDescent="0.25">
      <c r="A6" s="7" t="s">
        <v>71</v>
      </c>
      <c r="P6" s="67" t="s">
        <v>128</v>
      </c>
      <c r="Q6" s="67"/>
      <c r="R6" s="66">
        <v>5042022</v>
      </c>
      <c r="S6" s="66"/>
    </row>
    <row r="7" spans="1:19" ht="15.75" thickBot="1" x14ac:dyDescent="0.3">
      <c r="A7" s="7" t="s">
        <v>3</v>
      </c>
      <c r="R7" s="66"/>
      <c r="S7" s="66"/>
    </row>
    <row r="8" spans="1:19" x14ac:dyDescent="0.25">
      <c r="A8" s="7"/>
      <c r="B8" s="82" t="s">
        <v>73</v>
      </c>
      <c r="C8" s="78"/>
      <c r="D8" s="78"/>
      <c r="E8" s="78"/>
      <c r="F8" s="78" t="s">
        <v>74</v>
      </c>
      <c r="G8" s="78"/>
      <c r="H8" s="78"/>
      <c r="I8" s="78"/>
      <c r="J8" s="78" t="s">
        <v>117</v>
      </c>
      <c r="K8" s="78"/>
      <c r="L8" s="78"/>
      <c r="M8" s="78"/>
      <c r="N8" s="78"/>
      <c r="O8" s="79"/>
      <c r="R8" s="66"/>
      <c r="S8" s="66"/>
    </row>
    <row r="9" spans="1:19" ht="15.75" thickBot="1" x14ac:dyDescent="0.3">
      <c r="A9" s="7"/>
      <c r="B9" s="80">
        <v>41</v>
      </c>
      <c r="C9" s="81"/>
      <c r="D9" s="81"/>
      <c r="E9" s="81"/>
      <c r="F9" s="81">
        <v>61</v>
      </c>
      <c r="G9" s="81"/>
      <c r="H9" s="81"/>
      <c r="I9" s="81"/>
      <c r="J9" s="76">
        <f>B9*F9</f>
        <v>2501</v>
      </c>
      <c r="K9" s="76"/>
      <c r="L9" s="76"/>
      <c r="M9" s="76"/>
      <c r="N9" s="76"/>
      <c r="O9" s="77"/>
      <c r="S9" s="3">
        <v>5</v>
      </c>
    </row>
    <row r="10" spans="1:19" x14ac:dyDescent="0.25">
      <c r="A10" s="8"/>
    </row>
    <row r="11" spans="1:19" ht="74.2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4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4"/>
      <c r="B13" s="37" t="s">
        <v>126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4"/>
      <c r="B14" s="38" t="s">
        <v>86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4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4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4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4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4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5" t="s">
        <v>121</v>
      </c>
      <c r="B20" s="69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3" t="s">
        <v>122</v>
      </c>
      <c r="B21" s="69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3" t="s">
        <v>119</v>
      </c>
      <c r="B22" s="69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3" t="s">
        <v>118</v>
      </c>
      <c r="B23" s="69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P6:Q6"/>
    <mergeCell ref="A23:B23"/>
    <mergeCell ref="B9:E9"/>
    <mergeCell ref="F9:I9"/>
    <mergeCell ref="J9:O9"/>
    <mergeCell ref="A12:A19"/>
    <mergeCell ref="A20:B20"/>
    <mergeCell ref="A21:B21"/>
    <mergeCell ref="R5:S5"/>
    <mergeCell ref="R6:S6"/>
    <mergeCell ref="R7:S7"/>
    <mergeCell ref="R8:S8"/>
    <mergeCell ref="A22:B2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20" ht="15.75" x14ac:dyDescent="0.25">
      <c r="A3" s="75" t="s">
        <v>72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20" ht="15.75" x14ac:dyDescent="0.25">
      <c r="A4" s="74" t="s">
        <v>1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66" t="s">
        <v>127</v>
      </c>
      <c r="S6" s="66"/>
    </row>
    <row r="7" spans="1:20" x14ac:dyDescent="0.25">
      <c r="A7" s="7" t="s">
        <v>71</v>
      </c>
      <c r="P7" s="67" t="s">
        <v>128</v>
      </c>
      <c r="Q7" s="67"/>
      <c r="R7" s="66">
        <v>5042022</v>
      </c>
      <c r="S7" s="66"/>
    </row>
    <row r="8" spans="1:20" ht="15.75" thickBot="1" x14ac:dyDescent="0.3">
      <c r="A8" s="7" t="s">
        <v>3</v>
      </c>
      <c r="R8" s="66"/>
      <c r="S8" s="66"/>
    </row>
    <row r="9" spans="1:20" x14ac:dyDescent="0.25">
      <c r="A9" s="7"/>
      <c r="B9" s="82" t="s">
        <v>73</v>
      </c>
      <c r="C9" s="78"/>
      <c r="D9" s="78"/>
      <c r="E9" s="78"/>
      <c r="F9" s="78" t="s">
        <v>74</v>
      </c>
      <c r="G9" s="78"/>
      <c r="H9" s="78"/>
      <c r="I9" s="78"/>
      <c r="J9" s="78" t="s">
        <v>117</v>
      </c>
      <c r="K9" s="78"/>
      <c r="L9" s="78"/>
      <c r="M9" s="78"/>
      <c r="N9" s="78"/>
      <c r="O9" s="79"/>
      <c r="R9" s="66"/>
      <c r="S9" s="66"/>
    </row>
    <row r="10" spans="1:20" ht="15.75" thickBot="1" x14ac:dyDescent="0.3">
      <c r="A10" s="7"/>
      <c r="B10" s="80">
        <v>38</v>
      </c>
      <c r="C10" s="81"/>
      <c r="D10" s="81"/>
      <c r="E10" s="81"/>
      <c r="F10" s="81">
        <v>61</v>
      </c>
      <c r="G10" s="81"/>
      <c r="H10" s="81"/>
      <c r="I10" s="81"/>
      <c r="J10" s="76">
        <f>B10*F10</f>
        <v>2318</v>
      </c>
      <c r="K10" s="76"/>
      <c r="L10" s="76"/>
      <c r="M10" s="76"/>
      <c r="N10" s="76"/>
      <c r="O10" s="77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90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90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90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90"/>
      <c r="B17" s="19" t="s">
        <v>85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90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90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3" t="s">
        <v>121</v>
      </c>
      <c r="B21" s="69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3" t="s">
        <v>122</v>
      </c>
      <c r="B22" s="69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3" t="s">
        <v>119</v>
      </c>
      <c r="B23" s="69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3" t="s">
        <v>118</v>
      </c>
      <c r="B24" s="69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4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9" ht="15.75" x14ac:dyDescent="0.25">
      <c r="A2" s="75" t="s">
        <v>72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9" ht="15.75" x14ac:dyDescent="0.25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6" t="s">
        <v>127</v>
      </c>
      <c r="S5" s="66"/>
    </row>
    <row r="6" spans="1:19" x14ac:dyDescent="0.25">
      <c r="A6" s="7" t="s">
        <v>71</v>
      </c>
      <c r="P6" s="67" t="s">
        <v>128</v>
      </c>
      <c r="Q6" s="67"/>
      <c r="R6" s="66">
        <v>5042022</v>
      </c>
      <c r="S6" s="66"/>
    </row>
    <row r="7" spans="1:19" ht="15.75" thickBot="1" x14ac:dyDescent="0.3">
      <c r="A7" s="7" t="s">
        <v>3</v>
      </c>
      <c r="R7" s="66"/>
      <c r="S7" s="66"/>
    </row>
    <row r="8" spans="1:19" x14ac:dyDescent="0.25">
      <c r="A8" s="7"/>
      <c r="B8" s="82" t="s">
        <v>73</v>
      </c>
      <c r="C8" s="78"/>
      <c r="D8" s="78"/>
      <c r="E8" s="78"/>
      <c r="F8" s="78" t="s">
        <v>74</v>
      </c>
      <c r="G8" s="78"/>
      <c r="H8" s="78"/>
      <c r="I8" s="78"/>
      <c r="J8" s="78" t="s">
        <v>117</v>
      </c>
      <c r="K8" s="78"/>
      <c r="L8" s="78"/>
      <c r="M8" s="78"/>
      <c r="N8" s="78"/>
      <c r="O8" s="79"/>
      <c r="R8" s="66"/>
      <c r="S8" s="66"/>
    </row>
    <row r="9" spans="1:19" ht="15.75" thickBot="1" x14ac:dyDescent="0.3">
      <c r="A9" s="7"/>
      <c r="B9" s="80">
        <v>41</v>
      </c>
      <c r="C9" s="81"/>
      <c r="D9" s="81"/>
      <c r="E9" s="81"/>
      <c r="F9" s="81">
        <v>61</v>
      </c>
      <c r="G9" s="81"/>
      <c r="H9" s="81"/>
      <c r="I9" s="81"/>
      <c r="J9" s="76">
        <f>B9*F9</f>
        <v>2501</v>
      </c>
      <c r="K9" s="76"/>
      <c r="L9" s="76"/>
      <c r="M9" s="76"/>
      <c r="N9" s="76"/>
      <c r="O9" s="77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87</v>
      </c>
      <c r="F11" s="42" t="s">
        <v>88</v>
      </c>
      <c r="G11" s="42" t="s">
        <v>89</v>
      </c>
      <c r="H11" s="42" t="s">
        <v>90</v>
      </c>
      <c r="I11" s="42" t="s">
        <v>91</v>
      </c>
      <c r="J11" s="42" t="s">
        <v>92</v>
      </c>
      <c r="K11" s="42" t="s">
        <v>93</v>
      </c>
      <c r="L11" s="42" t="s">
        <v>61</v>
      </c>
      <c r="M11" s="42" t="s">
        <v>94</v>
      </c>
      <c r="N11" s="42" t="s">
        <v>95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90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90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90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90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5" t="s">
        <v>121</v>
      </c>
      <c r="B20" s="69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3" t="s">
        <v>122</v>
      </c>
      <c r="B21" s="69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3" t="s">
        <v>119</v>
      </c>
      <c r="B22" s="69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3" t="s">
        <v>118</v>
      </c>
      <c r="B23" s="69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20:B20"/>
    <mergeCell ref="A21:B21"/>
    <mergeCell ref="A13:A19"/>
    <mergeCell ref="R5:S5"/>
    <mergeCell ref="P6:Q6"/>
    <mergeCell ref="R6:S6"/>
    <mergeCell ref="R7:S7"/>
    <mergeCell ref="R8:S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20" ht="15.75" x14ac:dyDescent="0.25">
      <c r="A2" s="75" t="s">
        <v>72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20" ht="15.75" x14ac:dyDescent="0.25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6" t="s">
        <v>127</v>
      </c>
      <c r="T5" s="66"/>
    </row>
    <row r="6" spans="1:20" x14ac:dyDescent="0.25">
      <c r="A6" s="7" t="s">
        <v>71</v>
      </c>
      <c r="Q6" s="67" t="s">
        <v>128</v>
      </c>
      <c r="R6" s="67"/>
      <c r="S6" s="66">
        <v>5042022</v>
      </c>
      <c r="T6" s="66"/>
    </row>
    <row r="7" spans="1:20" ht="15.75" thickBot="1" x14ac:dyDescent="0.3">
      <c r="A7" s="7" t="s">
        <v>3</v>
      </c>
      <c r="S7" s="66"/>
      <c r="T7" s="66"/>
    </row>
    <row r="8" spans="1:20" x14ac:dyDescent="0.25">
      <c r="A8" s="7"/>
      <c r="B8" s="82" t="s">
        <v>73</v>
      </c>
      <c r="C8" s="78"/>
      <c r="D8" s="78"/>
      <c r="E8" s="78"/>
      <c r="F8" s="78" t="s">
        <v>74</v>
      </c>
      <c r="G8" s="78"/>
      <c r="H8" s="78"/>
      <c r="I8" s="78"/>
      <c r="J8" s="78" t="s">
        <v>117</v>
      </c>
      <c r="K8" s="78"/>
      <c r="L8" s="78"/>
      <c r="M8" s="78"/>
      <c r="N8" s="78"/>
      <c r="O8" s="79"/>
      <c r="S8" s="66"/>
      <c r="T8" s="66"/>
    </row>
    <row r="9" spans="1:20" ht="15.75" thickBot="1" x14ac:dyDescent="0.3">
      <c r="A9" s="7"/>
      <c r="B9" s="80">
        <v>41</v>
      </c>
      <c r="C9" s="81"/>
      <c r="D9" s="81"/>
      <c r="E9" s="81"/>
      <c r="F9" s="81">
        <v>61</v>
      </c>
      <c r="G9" s="81"/>
      <c r="H9" s="81"/>
      <c r="I9" s="81"/>
      <c r="J9" s="76">
        <f>B9*F9</f>
        <v>2501</v>
      </c>
      <c r="K9" s="76"/>
      <c r="L9" s="76"/>
      <c r="M9" s="76"/>
      <c r="N9" s="76"/>
      <c r="O9" s="77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99</v>
      </c>
      <c r="D11" s="42" t="s">
        <v>5</v>
      </c>
      <c r="E11" s="42" t="s">
        <v>100</v>
      </c>
      <c r="F11" s="42" t="s">
        <v>101</v>
      </c>
      <c r="G11" s="42" t="s">
        <v>80</v>
      </c>
      <c r="H11" s="42" t="s">
        <v>102</v>
      </c>
      <c r="I11" s="42" t="s">
        <v>75</v>
      </c>
      <c r="J11" s="42" t="s">
        <v>76</v>
      </c>
      <c r="K11" s="42" t="s">
        <v>90</v>
      </c>
      <c r="L11" s="42" t="s">
        <v>91</v>
      </c>
      <c r="M11" s="42" t="s">
        <v>92</v>
      </c>
      <c r="N11" s="42" t="s">
        <v>103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0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5" t="s">
        <v>121</v>
      </c>
      <c r="B20" s="69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3" t="s">
        <v>122</v>
      </c>
      <c r="B21" s="69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3" t="s">
        <v>119</v>
      </c>
      <c r="B22" s="69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3" t="s">
        <v>118</v>
      </c>
      <c r="B23" s="69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20" ht="15.75" x14ac:dyDescent="0.25">
      <c r="A2" s="75" t="s">
        <v>72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20" ht="15.75" x14ac:dyDescent="0.25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6" t="s">
        <v>127</v>
      </c>
      <c r="T5" s="66"/>
    </row>
    <row r="6" spans="1:20" x14ac:dyDescent="0.25">
      <c r="A6" s="7" t="s">
        <v>71</v>
      </c>
      <c r="Q6" s="67" t="s">
        <v>128</v>
      </c>
      <c r="R6" s="67"/>
      <c r="S6" s="66">
        <v>5042022</v>
      </c>
      <c r="T6" s="66"/>
    </row>
    <row r="7" spans="1:20" ht="15.75" thickBot="1" x14ac:dyDescent="0.3">
      <c r="A7" s="7" t="s">
        <v>3</v>
      </c>
      <c r="S7" s="66"/>
      <c r="T7" s="66"/>
    </row>
    <row r="8" spans="1:20" x14ac:dyDescent="0.25">
      <c r="A8" s="7"/>
      <c r="B8" s="82" t="s">
        <v>73</v>
      </c>
      <c r="C8" s="78"/>
      <c r="D8" s="78"/>
      <c r="E8" s="78"/>
      <c r="F8" s="78" t="s">
        <v>74</v>
      </c>
      <c r="G8" s="78"/>
      <c r="H8" s="78"/>
      <c r="I8" s="78"/>
      <c r="J8" s="78" t="s">
        <v>117</v>
      </c>
      <c r="K8" s="78"/>
      <c r="L8" s="78"/>
      <c r="M8" s="78"/>
      <c r="N8" s="78"/>
      <c r="O8" s="79"/>
      <c r="S8" s="66"/>
      <c r="T8" s="66"/>
    </row>
    <row r="9" spans="1:20" ht="15.75" thickBot="1" x14ac:dyDescent="0.3">
      <c r="A9" s="7"/>
      <c r="B9" s="80">
        <v>41</v>
      </c>
      <c r="C9" s="81"/>
      <c r="D9" s="81"/>
      <c r="E9" s="81"/>
      <c r="F9" s="81">
        <v>61</v>
      </c>
      <c r="G9" s="81"/>
      <c r="H9" s="81"/>
      <c r="I9" s="81"/>
      <c r="J9" s="76">
        <f>B9*F9</f>
        <v>2501</v>
      </c>
      <c r="K9" s="76"/>
      <c r="L9" s="76"/>
      <c r="M9" s="76"/>
      <c r="N9" s="76"/>
      <c r="O9" s="77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0" t="s">
        <v>19</v>
      </c>
      <c r="B13" s="57" t="s">
        <v>104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105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106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19" t="s">
        <v>107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5" t="s">
        <v>121</v>
      </c>
      <c r="B20" s="69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3" t="s">
        <v>122</v>
      </c>
      <c r="B21" s="69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3" t="s">
        <v>119</v>
      </c>
      <c r="B22" s="69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3" t="s">
        <v>118</v>
      </c>
      <c r="B23" s="69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СОШ Сильди</cp:lastModifiedBy>
  <cp:lastPrinted>2022-11-30T06:04:31Z</cp:lastPrinted>
  <dcterms:created xsi:type="dcterms:W3CDTF">2020-09-25T16:10:14Z</dcterms:created>
  <dcterms:modified xsi:type="dcterms:W3CDTF">2023-05-05T04:29:14Z</dcterms:modified>
</cp:coreProperties>
</file>